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\ПОЧТА\НА САЙТ ПО ОТКРЫТОСТИ\2022\Открытый 2\Готовые\"/>
    </mc:Choice>
  </mc:AlternateContent>
  <bookViews>
    <workbookView xWindow="600" yWindow="525" windowWidth="25575" windowHeight="10170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F9" i="1" l="1"/>
  <c r="G9" i="1"/>
  <c r="F10" i="1"/>
  <c r="G10" i="1"/>
  <c r="F11" i="1"/>
  <c r="G11" i="1"/>
  <c r="F12" i="1"/>
  <c r="G12" i="1"/>
  <c r="F13" i="1"/>
  <c r="F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F28" i="1"/>
  <c r="F29" i="1"/>
  <c r="F30" i="1"/>
  <c r="F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G43" i="1"/>
  <c r="G44" i="1"/>
  <c r="F45" i="1"/>
  <c r="F46" i="1"/>
  <c r="F47" i="1"/>
  <c r="F48" i="1"/>
  <c r="G48" i="1"/>
  <c r="F49" i="1"/>
  <c r="G49" i="1"/>
  <c r="F50" i="1"/>
  <c r="G50" i="1"/>
  <c r="F51" i="1"/>
  <c r="G51" i="1"/>
  <c r="F52" i="1"/>
  <c r="G52" i="1"/>
  <c r="F55" i="1"/>
  <c r="G55" i="1"/>
  <c r="F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F64" i="1"/>
  <c r="F65" i="1"/>
  <c r="F66" i="1"/>
  <c r="F67" i="1"/>
  <c r="G67" i="1"/>
  <c r="F68" i="1"/>
  <c r="G68" i="1"/>
  <c r="F69" i="1"/>
  <c r="G69" i="1"/>
  <c r="F70" i="1"/>
  <c r="F71" i="1"/>
  <c r="F72" i="1"/>
  <c r="F73" i="1"/>
  <c r="F74" i="1"/>
  <c r="F75" i="1"/>
  <c r="G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G88" i="1"/>
  <c r="F89" i="1"/>
  <c r="G89" i="1"/>
  <c r="F90" i="1"/>
  <c r="F91" i="1"/>
  <c r="F92" i="1"/>
  <c r="F93" i="1"/>
  <c r="F94" i="1"/>
  <c r="F95" i="1"/>
  <c r="F96" i="1"/>
  <c r="F97" i="1"/>
  <c r="F98" i="1"/>
  <c r="F99" i="1"/>
  <c r="G99" i="1"/>
  <c r="F100" i="1"/>
  <c r="G100" i="1"/>
  <c r="F101" i="1"/>
  <c r="G101" i="1"/>
  <c r="F102" i="1"/>
  <c r="G102" i="1"/>
  <c r="F103" i="1"/>
  <c r="G103" i="1"/>
  <c r="G104" i="1"/>
  <c r="F105" i="1"/>
  <c r="F106" i="1"/>
  <c r="F107" i="1"/>
  <c r="F108" i="1"/>
  <c r="F109" i="1"/>
  <c r="F110" i="1"/>
  <c r="F111" i="1"/>
  <c r="F112" i="1"/>
  <c r="F113" i="1"/>
  <c r="F114" i="1"/>
  <c r="F115" i="1"/>
  <c r="G115" i="1"/>
</calcChain>
</file>

<file path=xl/sharedStrings.xml><?xml version="1.0" encoding="utf-8"?>
<sst xmlns="http://schemas.openxmlformats.org/spreadsheetml/2006/main" count="278" uniqueCount="218">
  <si>
    <t>Код дохода</t>
  </si>
  <si>
    <t>Наименование показателя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</si>
  <si>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</si>
  <si>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</si>
  <si>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</si>
  <si>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</si>
  <si>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</si>
  <si>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</si>
  <si>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</si>
  <si>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</si>
  <si>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</si>
  <si>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</si>
  <si>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</si>
  <si>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</si>
  <si>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</si>
  <si>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</si>
  <si>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</si>
  <si>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</si>
  <si>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</si>
  <si>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</si>
  <si>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</si>
  <si>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</si>
  <si>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</si>
  <si>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</si>
  <si>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</si>
  <si>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</si>
  <si>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</si>
  <si>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</si>
  <si>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</si>
  <si>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</si>
  <si>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</si>
  <si>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</si>
  <si>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</si>
  <si>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</si>
  <si>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</si>
  <si>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</si>
  <si>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</si>
  <si>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</si>
  <si>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</si>
  <si>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</si>
  <si>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1 05 02 000 02 0000 110</t>
  </si>
  <si>
    <t>Единый налог на вмененный доход для отдельных видов деятельности</t>
  </si>
  <si>
    <t>1 05 02 010 02 0000 110</t>
  </si>
  <si>
    <t>1 05 03 000 01 0000 110</t>
  </si>
  <si>
    <t>Единый сельскохозяйственный налог</t>
  </si>
  <si>
    <t>1 05 03 010 01 0000 110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</si>
  <si>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</si>
  <si>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</si>
  <si>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</si>
  <si>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</si>
  <si>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</si>
  <si>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</si>
  <si>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</si>
  <si>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</si>
  <si>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</si>
  <si>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</si>
  <si>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1 06 06 000 00 0000 110</t>
  </si>
  <si>
    <t>Земельный налог</t>
  </si>
  <si>
    <t>1 06 06 030 00 0000 110</t>
  </si>
  <si>
    <t>Земельный налог с организаций</t>
  </si>
  <si>
    <t>1 06 06 040 00 0000 110</t>
  </si>
  <si>
    <t>Земельный налог с физических лиц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</si>
  <si>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</si>
  <si>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</si>
  <si>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</si>
  <si>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</si>
  <si>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</si>
  <si>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</si>
  <si>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</si>
  <si>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</si>
  <si>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</si>
  <si>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</si>
  <si>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1 09 00 000 00 0000 000</t>
  </si>
  <si>
    <t>ЗАДОЛЖЕННОСТЬ И ПЕРЕРАСЧЕТЫ ПО ОТМЕНЕННЫМ НАЛОГАМ, СБОРАМ И ИНЫМ ОБЯЗАТЕЛЬНЫМ ПЛАТЕЖАМ</t>
  </si>
  <si>
    <t>1 09 04 000 00 0000 110</t>
  </si>
  <si>
    <t>Налоги на имущество</t>
  </si>
  <si>
    <t>1 09 04 050 00 0000 110</t>
  </si>
  <si>
    <t>Земельный налог (по обязательствам, возникшим до 1 января 2006 года)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</si>
  <si>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</si>
  <si>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</si>
  <si>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</si>
  <si>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</si>
  <si>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</si>
  <si>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</si>
  <si>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</si>
  <si>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</si>
  <si>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</si>
  <si>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</si>
  <si>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</si>
  <si>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</si>
  <si>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</si>
  <si>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</si>
  <si>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</si>
  <si>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</si>
  <si>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</si>
  <si>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</si>
  <si>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</si>
  <si>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</si>
  <si>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</si>
  <si>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</si>
  <si>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</si>
  <si>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</si>
  <si>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1 12 01 040 01 0000 120</t>
  </si>
  <si>
    <t>Плата за размещение отходов производства и потребления</t>
  </si>
  <si>
    <t>1 13 00 000 00 0000 000</t>
  </si>
  <si>
    <t>ДОХОДЫ ОТ ОКАЗАНИЯ ПЛАТНЫХ УСЛУГ И КОМПЕНСАЦИИ ЗАТРАТ ГОСУДАРСТВА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</si>
  <si>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</si>
  <si>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</si>
  <si>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</si>
  <si>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</si>
  <si>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1 13 02 990 00 0000 130</t>
  </si>
  <si>
    <t>Прочие доходы от компенсации затрат государства</t>
  </si>
  <si>
    <t>1 14 00 000 00 0000 000</t>
  </si>
  <si>
    <t>ДОХОДЫ ОТ ПРОДАЖИ МАТЕРИАЛЬНЫХ И НЕМАТЕРИАЛЬНЫХ АКТИВОВ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</si>
  <si>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</si>
  <si>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</si>
  <si>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</si>
  <si>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</si>
  <si>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</si>
  <si>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</si>
  <si>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</si>
  <si>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</si>
  <si>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</si>
  <si>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</si>
  <si>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</si>
  <si>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</si>
  <si>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</si>
  <si>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</si>
  <si>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</si>
  <si>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</si>
  <si>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</si>
  <si>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</si>
  <si>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</si>
  <si>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</si>
  <si>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1 16 01 060 01 0000 140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</si>
  <si>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</si>
  <si>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</si>
  <si>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</si>
  <si>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1 16 01 080 01 0000 140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</si>
  <si>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</si>
  <si>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1 16 01 100 01 0000 140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</si>
  <si>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</si>
  <si>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1 16 01 130 01 0000 140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</si>
  <si>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</si>
  <si>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1 16 01 190 01 0000 140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</si>
  <si>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</si>
  <si>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1 16 01 200 01 0000 140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</si>
  <si>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</si>
  <si>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</si>
  <si>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</si>
  <si>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</si>
  <si>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</si>
  <si>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</si>
  <si>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</si>
  <si>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1 16 10 000 00 0000 140</t>
  </si>
  <si>
    <t>Платежи в целях возмещения причиненного ущерба (убытков)</t>
  </si>
  <si>
    <t>1 16 10 030 04 0000 140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</si>
  <si>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</si>
  <si>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1 16 10 120 00 0000 140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</si>
  <si>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</si>
  <si>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1 17 00 000 00 0000 000</t>
  </si>
  <si>
    <t>ПРОЧИЕ НЕНАЛОГОВЫЕ ДОХОДЫ</t>
  </si>
  <si>
    <t>1 17 01 000 00 0000 180</t>
  </si>
  <si>
    <t>Невыясненные поступления</t>
  </si>
  <si>
    <t>1 17 01 040 04 0000 180</t>
  </si>
  <si>
    <t>Невыясненные поступления, зачисляемые в бюджеты городских округов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</si>
  <si>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</si>
  <si>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</si>
  <si>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</si>
  <si>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</si>
  <si>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</si>
  <si>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</si>
  <si>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</si>
  <si>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</si>
  <si>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</si>
  <si>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</si>
  <si>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</si>
  <si>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</si>
  <si>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2 02 30 000 00 0000 150</t>
  </si>
  <si>
    <t>Субвенции бюджетам бюджетной системы Российской Федерации</t>
  </si>
  <si>
    <t>2 02 40 000 00 0000 150</t>
  </si>
  <si>
    <t>Иные межбюджетные трансферты</t>
  </si>
  <si>
    <t>2 07 00 000 00 0000 000</t>
  </si>
  <si>
    <t>ПРОЧИЕ БЕЗВОЗМЕЗДНЫЕ ПОСТУПЛЕНИЯ</t>
  </si>
  <si>
    <t>2 07 04 000 04 0000 150</t>
  </si>
  <si>
    <t>Прочие безвозмездные поступления в бюджеты городских округов</t>
  </si>
  <si>
    <t>2 07 04 050 04 0000 150</t>
  </si>
  <si>
    <t>2 18 00 000 00 0000 000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</si>
  <si>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</si>
  <si>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2 18 00 000 00 0000 150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</si>
  <si>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</si>
  <si>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2 18 00 000 04 0000 150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</si>
  <si>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</si>
  <si>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2 19 00 000 00 0000 000</t>
  </si>
  <si>
    <t>ВОЗВРАТ ОСТАТКОВ СУБСИДИЙ, СУБВЕНЦИЙ И ИНЫХ МЕЖБЮДЖЕТНЫХ ТРАНСФЕРТОВ, ИМЕЮЩИХ ЦЕЛЕВОЕ НАЗНАЧЕНИЕ, ПРОШЛЫХ ЛЕТ</t>
  </si>
  <si>
    <t>2 19 00 000 04 0000 150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</si>
  <si>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</si>
  <si>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2 19 35 118 04 0000 150</t>
  </si>
  <si>
    <t>Возврат остатков субвенций на осуществление первичного воинского учета на территориях, где отсутствуют военные комиссариаты, из бюджетов городских округов</t>
  </si>
  <si>
    <t>2 19 60 010 04 0000 150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</si>
  <si>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</si>
  <si>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1 11 07 000 00 0000 120</t>
  </si>
  <si>
    <t>Платежи от государственных и муниципальных унитарных предприятий</t>
  </si>
  <si>
    <t>1 11 07 010 00 0000 120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</si>
  <si>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</si>
  <si>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</si>
  <si>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</si>
  <si>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1 16 02 000 02 0000 140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</si>
  <si>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</si>
  <si>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1 16 02 020 02 0000 140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</si>
  <si>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</si>
  <si>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Сведения об исполнении бюджета городского округа Пущино по доходам в разрезе видов доходов в сравнении с запланированными значениями на 2022 год и соответствующим периодом 2021 года</t>
  </si>
  <si>
    <t>План 2022</t>
  </si>
  <si>
    <t>% от факта прошлого года</t>
  </si>
  <si>
    <t>% исполнения от плана</t>
  </si>
  <si>
    <t>Факт на 1.07.22</t>
  </si>
  <si>
    <t>Факт на 1.07.21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</si>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</sst>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&gt;=0.005]#,##0.00;[Red][&lt;=-0.005]\-#,##0.00;#,##0.00"/>
  </numFmts>
  <fonts count="5" x14ac:knownFonts="1">
    <font>
      <sz val="11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NumberFormat="1" applyFont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4" fontId="3" fillId="0" borderId="0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165" fontId="2" fillId="0" borderId="1" xfId="0" applyNumberFormat="1" applyFont="1" applyBorder="1" applyAlignment="1">
      <alignment horizontal="left" vertical="top"/>
    </xf>
    <xf numFmtId="165" fontId="1" fillId="0" borderId="4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5"/>
  <sheetViews>
    <sheetView tabSelected="1" zoomScale="85" zoomScaleNormal="85" workbookViewId="0">
      <selection activeCell="L13" sqref="L13"/>
    </sheetView>
  </sheetViews>
  <sheetFormatPr defaultRowHeight="15" x14ac:dyDescent="0.25"/>
  <cols>
    <col min="1" max="1" width="19.7109375" style="8" customWidth="1"/>
    <col min="2" max="2" width="58.28515625" style="8" customWidth="1"/>
    <col min="3" max="3" width="11.85546875" style="8" customWidth="1"/>
    <col min="4" max="4" width="14.5703125" style="8" customWidth="1"/>
    <col min="5" max="5" width="13.5703125" style="8" customWidth="1"/>
    <col min="6" max="6" width="14" style="8" customWidth="1"/>
    <col min="7" max="7" width="11.7109375" style="8" customWidth="1"/>
    <col min="8" max="16384" width="9.140625" style="8"/>
  </cols>
  <sheetData>
    <row r="1" spans="1:7" x14ac:dyDescent="0.25">
      <c r="A1" s="7"/>
      <c r="B1" s="7"/>
      <c r="C1" s="7"/>
    </row>
    <row r="2" spans="1:7" x14ac:dyDescent="0.25">
      <c r="A2" s="20" t="s">
        <v>211</v>
      </c>
      <c r="B2" s="20"/>
      <c r="C2" s="20"/>
      <c r="D2" s="20"/>
      <c r="E2" s="20"/>
      <c r="F2" s="20"/>
      <c r="G2" s="20"/>
    </row>
    <row r="3" spans="1:7" x14ac:dyDescent="0.25">
      <c r="A3" s="20"/>
      <c r="B3" s="20"/>
      <c r="C3" s="20"/>
      <c r="D3" s="20"/>
      <c r="E3" s="20"/>
      <c r="F3" s="20"/>
      <c r="G3" s="20"/>
    </row>
    <row r="4" spans="1:7" x14ac:dyDescent="0.25">
      <c r="A4" s="20"/>
      <c r="B4" s="20"/>
      <c r="C4" s="20"/>
      <c r="D4" s="20"/>
      <c r="E4" s="20"/>
      <c r="F4" s="20"/>
      <c r="G4" s="20"/>
    </row>
    <row r="5" spans="1:7" x14ac:dyDescent="0.25">
      <c r="A5" s="9"/>
      <c r="B5" s="9"/>
      <c r="C5" s="10"/>
    </row>
    <row r="6" spans="1:7" x14ac:dyDescent="0.25">
      <c r="A6" s="11" t="s">
        <v>0</v>
      </c>
      <c r="B6" s="11" t="s">
        <v>1</v>
      </c>
      <c r="C6" s="12" t="s">
        <v>216</v>
      </c>
      <c r="D6" s="12" t="s">
        <v>212</v>
      </c>
      <c r="E6" s="12" t="s">
        <v>215</v>
      </c>
      <c r="F6" s="12" t="s">
        <v>213</v>
      </c>
      <c r="G6" s="12" t="s">
        <v>214</v>
      </c>
    </row>
    <row r="7" spans="1:7" x14ac:dyDescent="0.25">
      <c r="A7" s="11"/>
      <c r="B7" s="11"/>
      <c r="C7" s="12"/>
      <c r="D7" s="12"/>
      <c r="E7" s="12"/>
      <c r="F7" s="12"/>
      <c r="G7" s="12"/>
    </row>
    <row r="8" spans="1:7" ht="15.75" thickBot="1" x14ac:dyDescent="0.3">
      <c r="A8" s="1">
        <v>1</v>
      </c>
      <c r="B8" s="1">
        <v>2</v>
      </c>
      <c r="C8" s="1">
        <v>3</v>
      </c>
      <c r="D8" s="2">
        <v>4</v>
      </c>
      <c r="E8" s="2">
        <v>5</v>
      </c>
      <c r="F8" s="2">
        <v>6</v>
      </c>
      <c r="G8" s="2">
        <v>7</v>
      </c>
    </row>
    <row r="9" spans="1:7" x14ac:dyDescent="0.25">
      <c r="A9" s="13" t="s">
        <v>2</v>
      </c>
      <c r="B9" s="3" t="s">
        <v>3</v>
      </c>
      <c r="C9" s="14">
        <v>235549462.15000001</v>
      </c>
      <c r="D9" s="14">
        <v>730568130</v>
      </c>
      <c r="E9" s="14">
        <v>322156359.75</v>
      </c>
      <c r="F9" s="14">
        <f>E9/C9*100</f>
        <v>136.76803029371723</v>
      </c>
      <c r="G9" s="14">
        <f>E9/D9*100</f>
        <v>44.096689483292955</v>
      </c>
    </row>
    <row r="10" spans="1:7" x14ac:dyDescent="0.25">
      <c r="A10" s="15" t="s">
        <v>4</v>
      </c>
      <c r="B10" s="4" t="s">
        <v>5</v>
      </c>
      <c r="C10" s="16">
        <v>160399579.47999999</v>
      </c>
      <c r="D10" s="16">
        <v>567231000</v>
      </c>
      <c r="E10" s="16">
        <v>240449597.59</v>
      </c>
      <c r="F10" s="16">
        <f t="shared" ref="F10:F73" si="0">E10/C10*100</f>
        <v>149.906625921037</v>
      </c>
      <c r="G10" s="16">
        <f t="shared" ref="G10:G73" si="1">E10/D10*100</f>
        <v>42.39006640857076</v>
      </c>
    </row>
    <row r="11" spans="1:7" x14ac:dyDescent="0.25">
      <c r="A11" s="15" t="s">
        <v>6</v>
      </c>
      <c r="B11" s="4" t="s">
        <v>7</v>
      </c>
      <c r="C11" s="16">
        <v>160399579.47999999</v>
      </c>
      <c r="D11" s="16">
        <v>567231000</v>
      </c>
      <c r="E11" s="16">
        <v>240449597.59</v>
      </c>
      <c r="F11" s="16">
        <f t="shared" si="0"/>
        <v>149.906625921037</v>
      </c>
      <c r="G11" s="16">
        <f t="shared" si="1"/>
        <v>42.39006640857076</v>
      </c>
    </row>
    <row r="12" spans="1:7" ht="45" x14ac:dyDescent="0.25">
      <c r="A12" s="17" t="s">
        <v>8</v>
      </c>
      <c r="B12" s="5" t="s">
        <v>9</v>
      </c>
      <c r="C12" s="18">
        <v>137473237.09</v>
      </c>
      <c r="D12" s="18">
        <v>527705000</v>
      </c>
      <c r="E12" s="18">
        <v>202373332.83000001</v>
      </c>
      <c r="F12" s="18">
        <f t="shared" si="0"/>
        <v>147.20925840824691</v>
      </c>
      <c r="G12" s="18">
        <f t="shared" si="1"/>
        <v>38.349709180318555</v>
      </c>
    </row>
    <row r="13" spans="1:7" ht="67.5" x14ac:dyDescent="0.25">
      <c r="A13" s="17" t="s">
        <v>10</v>
      </c>
      <c r="B13" s="5" t="s">
        <v>11</v>
      </c>
      <c r="C13" s="18">
        <v>3119751.27</v>
      </c>
      <c r="D13" s="18">
        <v>0</v>
      </c>
      <c r="E13" s="18">
        <v>1679409.54</v>
      </c>
      <c r="F13" s="18">
        <f t="shared" si="0"/>
        <v>53.831520357070005</v>
      </c>
      <c r="G13" s="18" t="s">
        <v>217</v>
      </c>
    </row>
    <row r="14" spans="1:7" ht="33.75" x14ac:dyDescent="0.25">
      <c r="A14" s="17" t="s">
        <v>12</v>
      </c>
      <c r="B14" s="5" t="s">
        <v>13</v>
      </c>
      <c r="C14" s="18">
        <v>5732846.1500000004</v>
      </c>
      <c r="D14" s="18">
        <v>0</v>
      </c>
      <c r="E14" s="18">
        <v>1828018.8</v>
      </c>
      <c r="F14" s="18">
        <f t="shared" si="0"/>
        <v>31.886758377424794</v>
      </c>
      <c r="G14" s="18" t="s">
        <v>217</v>
      </c>
    </row>
    <row r="15" spans="1:7" ht="56.25" x14ac:dyDescent="0.25">
      <c r="A15" s="17" t="s">
        <v>14</v>
      </c>
      <c r="B15" s="5" t="s">
        <v>15</v>
      </c>
      <c r="C15" s="18">
        <v>1151021.3400000001</v>
      </c>
      <c r="D15" s="18">
        <v>5246000</v>
      </c>
      <c r="E15" s="18">
        <v>2322265.4500000002</v>
      </c>
      <c r="F15" s="18">
        <f t="shared" si="0"/>
        <v>201.75694136131307</v>
      </c>
      <c r="G15" s="18">
        <f t="shared" si="1"/>
        <v>44.267355127716357</v>
      </c>
    </row>
    <row r="16" spans="1:7" ht="56.25" x14ac:dyDescent="0.25">
      <c r="A16" s="17" t="s">
        <v>16</v>
      </c>
      <c r="B16" s="5" t="s">
        <v>17</v>
      </c>
      <c r="C16" s="18">
        <v>12922723.630000001</v>
      </c>
      <c r="D16" s="18">
        <v>34280000</v>
      </c>
      <c r="E16" s="18">
        <v>32246570.969999999</v>
      </c>
      <c r="F16" s="18">
        <f t="shared" si="0"/>
        <v>249.53385906311451</v>
      </c>
      <c r="G16" s="18">
        <f t="shared" si="1"/>
        <v>94.068176691948651</v>
      </c>
    </row>
    <row r="17" spans="1:7" ht="22.5" x14ac:dyDescent="0.25">
      <c r="A17" s="15" t="s">
        <v>18</v>
      </c>
      <c r="B17" s="4" t="s">
        <v>19</v>
      </c>
      <c r="C17" s="16">
        <v>1453403.24</v>
      </c>
      <c r="D17" s="16">
        <v>2970030</v>
      </c>
      <c r="E17" s="16">
        <v>1608469.92</v>
      </c>
      <c r="F17" s="16">
        <f t="shared" si="0"/>
        <v>110.66921248916439</v>
      </c>
      <c r="G17" s="16">
        <f t="shared" si="1"/>
        <v>54.156689326370433</v>
      </c>
    </row>
    <row r="18" spans="1:7" ht="22.5" x14ac:dyDescent="0.25">
      <c r="A18" s="15" t="s">
        <v>20</v>
      </c>
      <c r="B18" s="4" t="s">
        <v>21</v>
      </c>
      <c r="C18" s="16">
        <v>1453403.24</v>
      </c>
      <c r="D18" s="16">
        <v>2970030</v>
      </c>
      <c r="E18" s="16">
        <v>1608469.92</v>
      </c>
      <c r="F18" s="16">
        <f t="shared" si="0"/>
        <v>110.66921248916439</v>
      </c>
      <c r="G18" s="16">
        <f t="shared" si="1"/>
        <v>54.156689326370433</v>
      </c>
    </row>
    <row r="19" spans="1:7" ht="45" x14ac:dyDescent="0.25">
      <c r="A19" s="17" t="s">
        <v>22</v>
      </c>
      <c r="B19" s="5" t="s">
        <v>23</v>
      </c>
      <c r="C19" s="18">
        <v>657236.72</v>
      </c>
      <c r="D19" s="18">
        <v>1342840</v>
      </c>
      <c r="E19" s="18">
        <v>791723.72</v>
      </c>
      <c r="F19" s="18">
        <f t="shared" si="0"/>
        <v>120.46249028812632</v>
      </c>
      <c r="G19" s="18">
        <f t="shared" si="1"/>
        <v>58.958902028536528</v>
      </c>
    </row>
    <row r="20" spans="1:7" ht="56.25" x14ac:dyDescent="0.25">
      <c r="A20" s="17" t="s">
        <v>24</v>
      </c>
      <c r="B20" s="5" t="s">
        <v>25</v>
      </c>
      <c r="C20" s="18">
        <v>4950.96</v>
      </c>
      <c r="D20" s="18">
        <v>7430</v>
      </c>
      <c r="E20" s="18">
        <v>4660.82</v>
      </c>
      <c r="F20" s="18">
        <f t="shared" si="0"/>
        <v>94.139722397272436</v>
      </c>
      <c r="G20" s="18">
        <f t="shared" si="1"/>
        <v>62.729744279946168</v>
      </c>
    </row>
    <row r="21" spans="1:7" ht="45" x14ac:dyDescent="0.25">
      <c r="A21" s="17" t="s">
        <v>26</v>
      </c>
      <c r="B21" s="5" t="s">
        <v>27</v>
      </c>
      <c r="C21" s="18">
        <v>913893.28</v>
      </c>
      <c r="D21" s="18">
        <v>1788140</v>
      </c>
      <c r="E21" s="18">
        <v>912013.92</v>
      </c>
      <c r="F21" s="18">
        <f t="shared" si="0"/>
        <v>99.79435673276862</v>
      </c>
      <c r="G21" s="18">
        <f t="shared" si="1"/>
        <v>51.003496370530279</v>
      </c>
    </row>
    <row r="22" spans="1:7" ht="45" x14ac:dyDescent="0.25">
      <c r="A22" s="17" t="s">
        <v>28</v>
      </c>
      <c r="B22" s="5" t="s">
        <v>29</v>
      </c>
      <c r="C22" s="18">
        <v>-122677.72</v>
      </c>
      <c r="D22" s="18">
        <v>-168380</v>
      </c>
      <c r="E22" s="18">
        <v>-99928.54</v>
      </c>
      <c r="F22" s="18">
        <f t="shared" si="0"/>
        <v>81.456143788782512</v>
      </c>
      <c r="G22" s="18">
        <f t="shared" si="1"/>
        <v>59.347036465138373</v>
      </c>
    </row>
    <row r="23" spans="1:7" x14ac:dyDescent="0.25">
      <c r="A23" s="15" t="s">
        <v>30</v>
      </c>
      <c r="B23" s="4" t="s">
        <v>31</v>
      </c>
      <c r="C23" s="16">
        <v>30971935.27</v>
      </c>
      <c r="D23" s="16">
        <v>58500000</v>
      </c>
      <c r="E23" s="16">
        <v>33774331.659999996</v>
      </c>
      <c r="F23" s="16">
        <f t="shared" si="0"/>
        <v>109.0481797975164</v>
      </c>
      <c r="G23" s="16">
        <f t="shared" si="1"/>
        <v>57.733900273504268</v>
      </c>
    </row>
    <row r="24" spans="1:7" ht="22.5" x14ac:dyDescent="0.25">
      <c r="A24" s="15" t="s">
        <v>32</v>
      </c>
      <c r="B24" s="4" t="s">
        <v>33</v>
      </c>
      <c r="C24" s="16">
        <v>27288190.359999999</v>
      </c>
      <c r="D24" s="16">
        <v>53500000</v>
      </c>
      <c r="E24" s="16">
        <v>31680977.510000002</v>
      </c>
      <c r="F24" s="16">
        <f t="shared" si="0"/>
        <v>116.09775911135209</v>
      </c>
      <c r="G24" s="16">
        <f t="shared" si="1"/>
        <v>59.216780392523368</v>
      </c>
    </row>
    <row r="25" spans="1:7" ht="22.5" x14ac:dyDescent="0.25">
      <c r="A25" s="17" t="s">
        <v>34</v>
      </c>
      <c r="B25" s="5" t="s">
        <v>35</v>
      </c>
      <c r="C25" s="18">
        <v>18161977.41</v>
      </c>
      <c r="D25" s="18">
        <v>40125000</v>
      </c>
      <c r="E25" s="18">
        <v>22815745.489999998</v>
      </c>
      <c r="F25" s="18">
        <f t="shared" si="0"/>
        <v>125.62368609399124</v>
      </c>
      <c r="G25" s="18">
        <f t="shared" si="1"/>
        <v>56.861671003115269</v>
      </c>
    </row>
    <row r="26" spans="1:7" ht="22.5" x14ac:dyDescent="0.25">
      <c r="A26" s="17" t="s">
        <v>36</v>
      </c>
      <c r="B26" s="5" t="s">
        <v>37</v>
      </c>
      <c r="C26" s="18">
        <v>9152295.4499999993</v>
      </c>
      <c r="D26" s="18">
        <v>13375000</v>
      </c>
      <c r="E26" s="18">
        <v>8865297.4600000009</v>
      </c>
      <c r="F26" s="18">
        <f t="shared" si="0"/>
        <v>96.864196620750505</v>
      </c>
      <c r="G26" s="18">
        <f t="shared" si="1"/>
        <v>66.282597831775703</v>
      </c>
    </row>
    <row r="27" spans="1:7" ht="22.5" x14ac:dyDescent="0.25">
      <c r="A27" s="17" t="s">
        <v>38</v>
      </c>
      <c r="B27" s="5" t="s">
        <v>39</v>
      </c>
      <c r="C27" s="18">
        <v>-26082.5</v>
      </c>
      <c r="D27" s="18">
        <v>0</v>
      </c>
      <c r="E27" s="18">
        <v>-65.44</v>
      </c>
      <c r="F27" s="18">
        <f t="shared" si="0"/>
        <v>0.25089619476660596</v>
      </c>
      <c r="G27" s="18" t="s">
        <v>217</v>
      </c>
    </row>
    <row r="28" spans="1:7" ht="22.5" x14ac:dyDescent="0.25">
      <c r="A28" s="15" t="s">
        <v>40</v>
      </c>
      <c r="B28" s="4" t="s">
        <v>41</v>
      </c>
      <c r="C28" s="16">
        <v>853011.69</v>
      </c>
      <c r="D28" s="16">
        <v>0</v>
      </c>
      <c r="E28" s="16">
        <v>-5960.46</v>
      </c>
      <c r="F28" s="16">
        <f t="shared" si="0"/>
        <v>-0.69875478494321697</v>
      </c>
      <c r="G28" s="18" t="s">
        <v>217</v>
      </c>
    </row>
    <row r="29" spans="1:7" x14ac:dyDescent="0.25">
      <c r="A29" s="17" t="s">
        <v>42</v>
      </c>
      <c r="B29" s="5" t="s">
        <v>41</v>
      </c>
      <c r="C29" s="18">
        <v>853011.69</v>
      </c>
      <c r="D29" s="18">
        <v>0</v>
      </c>
      <c r="E29" s="18">
        <v>-5960.46</v>
      </c>
      <c r="F29" s="18">
        <f t="shared" si="0"/>
        <v>-0.69875478494321697</v>
      </c>
      <c r="G29" s="18" t="s">
        <v>217</v>
      </c>
    </row>
    <row r="30" spans="1:7" x14ac:dyDescent="0.25">
      <c r="A30" s="15" t="s">
        <v>43</v>
      </c>
      <c r="B30" s="4" t="s">
        <v>44</v>
      </c>
      <c r="C30" s="16">
        <v>118740</v>
      </c>
      <c r="D30" s="16">
        <v>0</v>
      </c>
      <c r="E30" s="16">
        <v>9516</v>
      </c>
      <c r="F30" s="16">
        <f t="shared" si="0"/>
        <v>8.014148559878727</v>
      </c>
      <c r="G30" s="18" t="s">
        <v>217</v>
      </c>
    </row>
    <row r="31" spans="1:7" x14ac:dyDescent="0.25">
      <c r="A31" s="17" t="s">
        <v>45</v>
      </c>
      <c r="B31" s="5" t="s">
        <v>44</v>
      </c>
      <c r="C31" s="18">
        <v>118740</v>
      </c>
      <c r="D31" s="18">
        <v>0</v>
      </c>
      <c r="E31" s="18">
        <v>9516</v>
      </c>
      <c r="F31" s="18">
        <f t="shared" si="0"/>
        <v>8.014148559878727</v>
      </c>
      <c r="G31" s="18" t="s">
        <v>217</v>
      </c>
    </row>
    <row r="32" spans="1:7" ht="22.5" x14ac:dyDescent="0.25">
      <c r="A32" s="15" t="s">
        <v>46</v>
      </c>
      <c r="B32" s="4" t="s">
        <v>47</v>
      </c>
      <c r="C32" s="16">
        <v>2711993.22</v>
      </c>
      <c r="D32" s="16">
        <v>5000000</v>
      </c>
      <c r="E32" s="16">
        <v>2089798.61</v>
      </c>
      <c r="F32" s="16">
        <f t="shared" si="0"/>
        <v>77.057663514365274</v>
      </c>
      <c r="G32" s="16">
        <f t="shared" si="1"/>
        <v>41.795972200000001</v>
      </c>
    </row>
    <row r="33" spans="1:7" ht="22.5" x14ac:dyDescent="0.25">
      <c r="A33" s="17" t="s">
        <v>48</v>
      </c>
      <c r="B33" s="5" t="s">
        <v>49</v>
      </c>
      <c r="C33" s="18">
        <v>2711993.22</v>
      </c>
      <c r="D33" s="18">
        <v>5000000</v>
      </c>
      <c r="E33" s="18">
        <v>2089798.61</v>
      </c>
      <c r="F33" s="18">
        <f t="shared" si="0"/>
        <v>77.057663514365274</v>
      </c>
      <c r="G33" s="18">
        <f t="shared" si="1"/>
        <v>41.795972200000001</v>
      </c>
    </row>
    <row r="34" spans="1:7" x14ac:dyDescent="0.25">
      <c r="A34" s="15" t="s">
        <v>50</v>
      </c>
      <c r="B34" s="4" t="s">
        <v>51</v>
      </c>
      <c r="C34" s="16">
        <v>11248163.77</v>
      </c>
      <c r="D34" s="16">
        <v>39382000</v>
      </c>
      <c r="E34" s="16">
        <v>11419773.310000001</v>
      </c>
      <c r="F34" s="16">
        <f t="shared" si="0"/>
        <v>101.52566715340419</v>
      </c>
      <c r="G34" s="16">
        <f t="shared" si="1"/>
        <v>28.997443781422987</v>
      </c>
    </row>
    <row r="35" spans="1:7" x14ac:dyDescent="0.25">
      <c r="A35" s="15" t="s">
        <v>52</v>
      </c>
      <c r="B35" s="4" t="s">
        <v>53</v>
      </c>
      <c r="C35" s="16">
        <v>880847.35</v>
      </c>
      <c r="D35" s="16">
        <v>7952000</v>
      </c>
      <c r="E35" s="16">
        <v>650575.31999999995</v>
      </c>
      <c r="F35" s="16">
        <f t="shared" si="0"/>
        <v>73.857896036129304</v>
      </c>
      <c r="G35" s="16">
        <f t="shared" si="1"/>
        <v>8.1812791750503013</v>
      </c>
    </row>
    <row r="36" spans="1:7" ht="33.75" x14ac:dyDescent="0.25">
      <c r="A36" s="17" t="s">
        <v>54</v>
      </c>
      <c r="B36" s="5" t="s">
        <v>55</v>
      </c>
      <c r="C36" s="18">
        <v>880847.35</v>
      </c>
      <c r="D36" s="18">
        <v>7952000</v>
      </c>
      <c r="E36" s="18">
        <v>650575.31999999995</v>
      </c>
      <c r="F36" s="18">
        <f t="shared" si="0"/>
        <v>73.857896036129304</v>
      </c>
      <c r="G36" s="18">
        <f t="shared" si="1"/>
        <v>8.1812791750503013</v>
      </c>
    </row>
    <row r="37" spans="1:7" x14ac:dyDescent="0.25">
      <c r="A37" s="15" t="s">
        <v>56</v>
      </c>
      <c r="B37" s="4" t="s">
        <v>57</v>
      </c>
      <c r="C37" s="16">
        <v>10367316.42</v>
      </c>
      <c r="D37" s="16">
        <v>31430000</v>
      </c>
      <c r="E37" s="16">
        <v>10769197.99</v>
      </c>
      <c r="F37" s="16">
        <f t="shared" si="0"/>
        <v>103.87642812970111</v>
      </c>
      <c r="G37" s="16">
        <f t="shared" si="1"/>
        <v>34.264072510340441</v>
      </c>
    </row>
    <row r="38" spans="1:7" x14ac:dyDescent="0.25">
      <c r="A38" s="17" t="s">
        <v>58</v>
      </c>
      <c r="B38" s="5" t="s">
        <v>59</v>
      </c>
      <c r="C38" s="18">
        <v>9951230.1899999995</v>
      </c>
      <c r="D38" s="18">
        <v>28830000</v>
      </c>
      <c r="E38" s="18">
        <v>10259126.550000001</v>
      </c>
      <c r="F38" s="18">
        <f t="shared" si="0"/>
        <v>103.09405323885892</v>
      </c>
      <c r="G38" s="18">
        <f t="shared" si="1"/>
        <v>35.584899583766912</v>
      </c>
    </row>
    <row r="39" spans="1:7" x14ac:dyDescent="0.25">
      <c r="A39" s="17" t="s">
        <v>60</v>
      </c>
      <c r="B39" s="5" t="s">
        <v>61</v>
      </c>
      <c r="C39" s="18">
        <v>416086.23</v>
      </c>
      <c r="D39" s="18">
        <v>2600000</v>
      </c>
      <c r="E39" s="18">
        <v>510071.44</v>
      </c>
      <c r="F39" s="18">
        <f t="shared" si="0"/>
        <v>122.5879164518374</v>
      </c>
      <c r="G39" s="18">
        <f t="shared" si="1"/>
        <v>19.618132307692306</v>
      </c>
    </row>
    <row r="40" spans="1:7" x14ac:dyDescent="0.25">
      <c r="A40" s="15" t="s">
        <v>62</v>
      </c>
      <c r="B40" s="4" t="s">
        <v>63</v>
      </c>
      <c r="C40" s="16">
        <v>960766.87</v>
      </c>
      <c r="D40" s="16">
        <v>2210000</v>
      </c>
      <c r="E40" s="16">
        <v>1408395.83</v>
      </c>
      <c r="F40" s="16">
        <f t="shared" si="0"/>
        <v>146.59079886882444</v>
      </c>
      <c r="G40" s="16">
        <f t="shared" si="1"/>
        <v>63.728318099547508</v>
      </c>
    </row>
    <row r="41" spans="1:7" ht="22.5" x14ac:dyDescent="0.25">
      <c r="A41" s="15" t="s">
        <v>64</v>
      </c>
      <c r="B41" s="4" t="s">
        <v>65</v>
      </c>
      <c r="C41" s="16">
        <v>960766.87</v>
      </c>
      <c r="D41" s="16">
        <v>2200000</v>
      </c>
      <c r="E41" s="16">
        <v>1373395.83</v>
      </c>
      <c r="F41" s="16">
        <f t="shared" si="0"/>
        <v>142.94787558609303</v>
      </c>
      <c r="G41" s="16">
        <f t="shared" si="1"/>
        <v>62.42708318181819</v>
      </c>
    </row>
    <row r="42" spans="1:7" ht="33.75" x14ac:dyDescent="0.25">
      <c r="A42" s="17" t="s">
        <v>66</v>
      </c>
      <c r="B42" s="5" t="s">
        <v>67</v>
      </c>
      <c r="C42" s="18">
        <v>960766.87</v>
      </c>
      <c r="D42" s="18">
        <v>2200000</v>
      </c>
      <c r="E42" s="18">
        <v>1373395.83</v>
      </c>
      <c r="F42" s="18">
        <f t="shared" si="0"/>
        <v>142.94787558609303</v>
      </c>
      <c r="G42" s="18">
        <f t="shared" si="1"/>
        <v>62.42708318181819</v>
      </c>
    </row>
    <row r="43" spans="1:7" ht="22.5" x14ac:dyDescent="0.25">
      <c r="A43" s="15" t="s">
        <v>68</v>
      </c>
      <c r="B43" s="4" t="s">
        <v>69</v>
      </c>
      <c r="C43" s="16">
        <v>0</v>
      </c>
      <c r="D43" s="16">
        <v>10000</v>
      </c>
      <c r="E43" s="16">
        <v>35000</v>
      </c>
      <c r="F43" s="18" t="s">
        <v>217</v>
      </c>
      <c r="G43" s="16">
        <f t="shared" si="1"/>
        <v>350</v>
      </c>
    </row>
    <row r="44" spans="1:7" ht="22.5" x14ac:dyDescent="0.25">
      <c r="A44" s="17" t="s">
        <v>70</v>
      </c>
      <c r="B44" s="5" t="s">
        <v>71</v>
      </c>
      <c r="C44" s="18">
        <v>0</v>
      </c>
      <c r="D44" s="18">
        <v>10000</v>
      </c>
      <c r="E44" s="18">
        <v>35000</v>
      </c>
      <c r="F44" s="18" t="s">
        <v>217</v>
      </c>
      <c r="G44" s="18">
        <f t="shared" si="1"/>
        <v>350</v>
      </c>
    </row>
    <row r="45" spans="1:7" ht="22.5" x14ac:dyDescent="0.25">
      <c r="A45" s="15" t="s">
        <v>72</v>
      </c>
      <c r="B45" s="4" t="s">
        <v>73</v>
      </c>
      <c r="C45" s="16">
        <v>-82</v>
      </c>
      <c r="D45" s="18">
        <v>0</v>
      </c>
      <c r="E45" s="18">
        <v>0</v>
      </c>
      <c r="F45" s="18">
        <f t="shared" si="0"/>
        <v>0</v>
      </c>
      <c r="G45" s="18" t="s">
        <v>217</v>
      </c>
    </row>
    <row r="46" spans="1:7" x14ac:dyDescent="0.25">
      <c r="A46" s="15" t="s">
        <v>74</v>
      </c>
      <c r="B46" s="4" t="s">
        <v>75</v>
      </c>
      <c r="C46" s="16">
        <v>-82</v>
      </c>
      <c r="D46" s="18">
        <v>0</v>
      </c>
      <c r="E46" s="18">
        <v>0</v>
      </c>
      <c r="F46" s="18">
        <f t="shared" si="0"/>
        <v>0</v>
      </c>
      <c r="G46" s="18" t="s">
        <v>217</v>
      </c>
    </row>
    <row r="47" spans="1:7" x14ac:dyDescent="0.25">
      <c r="A47" s="17" t="s">
        <v>76</v>
      </c>
      <c r="B47" s="5" t="s">
        <v>77</v>
      </c>
      <c r="C47" s="18">
        <v>-82</v>
      </c>
      <c r="D47" s="18">
        <v>0</v>
      </c>
      <c r="E47" s="18">
        <v>0</v>
      </c>
      <c r="F47" s="18">
        <f t="shared" si="0"/>
        <v>0</v>
      </c>
      <c r="G47" s="18" t="s">
        <v>217</v>
      </c>
    </row>
    <row r="48" spans="1:7" ht="22.5" x14ac:dyDescent="0.25">
      <c r="A48" s="15" t="s">
        <v>78</v>
      </c>
      <c r="B48" s="4" t="s">
        <v>79</v>
      </c>
      <c r="C48" s="16">
        <v>23770011.84</v>
      </c>
      <c r="D48" s="16">
        <v>53692100</v>
      </c>
      <c r="E48" s="16">
        <v>27711113.600000001</v>
      </c>
      <c r="F48" s="16">
        <f t="shared" si="0"/>
        <v>116.58014218305077</v>
      </c>
      <c r="G48" s="16">
        <f t="shared" si="1"/>
        <v>51.611156203612829</v>
      </c>
    </row>
    <row r="49" spans="1:7" ht="67.5" x14ac:dyDescent="0.25">
      <c r="A49" s="15" t="s">
        <v>80</v>
      </c>
      <c r="B49" s="4" t="s">
        <v>81</v>
      </c>
      <c r="C49" s="16">
        <v>23691374.100000001</v>
      </c>
      <c r="D49" s="16">
        <v>53532100</v>
      </c>
      <c r="E49" s="16">
        <v>27480858.550000001</v>
      </c>
      <c r="F49" s="16">
        <f t="shared" si="0"/>
        <v>115.99520751310072</v>
      </c>
      <c r="G49" s="16">
        <f t="shared" si="1"/>
        <v>51.335289573919198</v>
      </c>
    </row>
    <row r="50" spans="1:7" ht="45" x14ac:dyDescent="0.25">
      <c r="A50" s="17" t="s">
        <v>82</v>
      </c>
      <c r="B50" s="5" t="s">
        <v>83</v>
      </c>
      <c r="C50" s="18">
        <v>4949099.7300000004</v>
      </c>
      <c r="D50" s="18">
        <v>9900100</v>
      </c>
      <c r="E50" s="18">
        <v>5051639.43</v>
      </c>
      <c r="F50" s="18">
        <f t="shared" si="0"/>
        <v>102.07188591045021</v>
      </c>
      <c r="G50" s="18">
        <f t="shared" si="1"/>
        <v>51.026145493479859</v>
      </c>
    </row>
    <row r="51" spans="1:7" ht="56.25" x14ac:dyDescent="0.25">
      <c r="A51" s="17" t="s">
        <v>84</v>
      </c>
      <c r="B51" s="5" t="s">
        <v>85</v>
      </c>
      <c r="C51" s="18">
        <v>1654463.81</v>
      </c>
      <c r="D51" s="18">
        <v>3400000</v>
      </c>
      <c r="E51" s="18">
        <v>1967380.54</v>
      </c>
      <c r="F51" s="18">
        <f t="shared" si="0"/>
        <v>118.91348291263016</v>
      </c>
      <c r="G51" s="18">
        <f t="shared" si="1"/>
        <v>57.864133529411767</v>
      </c>
    </row>
    <row r="52" spans="1:7" ht="22.5" x14ac:dyDescent="0.25">
      <c r="A52" s="17" t="s">
        <v>86</v>
      </c>
      <c r="B52" s="5" t="s">
        <v>87</v>
      </c>
      <c r="C52" s="18">
        <v>17087810.559999999</v>
      </c>
      <c r="D52" s="18">
        <v>40232000</v>
      </c>
      <c r="E52" s="18">
        <v>20461838.579999998</v>
      </c>
      <c r="F52" s="18">
        <f t="shared" si="0"/>
        <v>119.74523306044891</v>
      </c>
      <c r="G52" s="18">
        <f t="shared" si="1"/>
        <v>50.859610707894213</v>
      </c>
    </row>
    <row r="53" spans="1:7" ht="22.5" x14ac:dyDescent="0.25">
      <c r="A53" s="15" t="s">
        <v>201</v>
      </c>
      <c r="B53" s="4" t="s">
        <v>202</v>
      </c>
      <c r="C53" s="18">
        <v>0</v>
      </c>
      <c r="D53" s="16">
        <v>0</v>
      </c>
      <c r="E53" s="16">
        <v>99750</v>
      </c>
      <c r="F53" s="18" t="s">
        <v>217</v>
      </c>
      <c r="G53" s="18" t="s">
        <v>217</v>
      </c>
    </row>
    <row r="54" spans="1:7" ht="33.75" x14ac:dyDescent="0.25">
      <c r="A54" s="17" t="s">
        <v>203</v>
      </c>
      <c r="B54" s="5" t="s">
        <v>204</v>
      </c>
      <c r="C54" s="18">
        <v>0</v>
      </c>
      <c r="D54" s="18">
        <v>0</v>
      </c>
      <c r="E54" s="18">
        <v>99750</v>
      </c>
      <c r="F54" s="18" t="s">
        <v>217</v>
      </c>
      <c r="G54" s="18" t="s">
        <v>217</v>
      </c>
    </row>
    <row r="55" spans="1:7" ht="56.25" x14ac:dyDescent="0.25">
      <c r="A55" s="15" t="s">
        <v>88</v>
      </c>
      <c r="B55" s="4" t="s">
        <v>89</v>
      </c>
      <c r="C55" s="16">
        <v>78637.740000000005</v>
      </c>
      <c r="D55" s="16">
        <v>160000</v>
      </c>
      <c r="E55" s="16">
        <v>130505.05</v>
      </c>
      <c r="F55" s="16">
        <f t="shared" si="0"/>
        <v>165.95727445880311</v>
      </c>
      <c r="G55" s="16">
        <f t="shared" si="1"/>
        <v>81.565656250000004</v>
      </c>
    </row>
    <row r="56" spans="1:7" ht="56.25" x14ac:dyDescent="0.25">
      <c r="A56" s="17" t="s">
        <v>90</v>
      </c>
      <c r="B56" s="5" t="s">
        <v>91</v>
      </c>
      <c r="C56" s="18">
        <v>18413.439999999999</v>
      </c>
      <c r="D56" s="18">
        <v>0</v>
      </c>
      <c r="E56" s="18">
        <v>97745.05</v>
      </c>
      <c r="F56" s="18">
        <f t="shared" si="0"/>
        <v>530.83535721733699</v>
      </c>
      <c r="G56" s="18" t="s">
        <v>217</v>
      </c>
    </row>
    <row r="57" spans="1:7" ht="67.5" x14ac:dyDescent="0.25">
      <c r="A57" s="17" t="s">
        <v>92</v>
      </c>
      <c r="B57" s="5" t="s">
        <v>93</v>
      </c>
      <c r="C57" s="18">
        <v>60224.3</v>
      </c>
      <c r="D57" s="18">
        <v>160000</v>
      </c>
      <c r="E57" s="18">
        <v>32760</v>
      </c>
      <c r="F57" s="18">
        <f t="shared" si="0"/>
        <v>54.396647200548607</v>
      </c>
      <c r="G57" s="18">
        <f t="shared" si="1"/>
        <v>20.474999999999998</v>
      </c>
    </row>
    <row r="58" spans="1:7" x14ac:dyDescent="0.25">
      <c r="A58" s="15" t="s">
        <v>94</v>
      </c>
      <c r="B58" s="4" t="s">
        <v>95</v>
      </c>
      <c r="C58" s="16">
        <v>103032.37</v>
      </c>
      <c r="D58" s="16">
        <v>120000</v>
      </c>
      <c r="E58" s="16">
        <v>10593.6</v>
      </c>
      <c r="F58" s="16">
        <f t="shared" si="0"/>
        <v>10.281817258013186</v>
      </c>
      <c r="G58" s="16">
        <f t="shared" si="1"/>
        <v>8.8279999999999994</v>
      </c>
    </row>
    <row r="59" spans="1:7" x14ac:dyDescent="0.25">
      <c r="A59" s="15" t="s">
        <v>96</v>
      </c>
      <c r="B59" s="4" t="s">
        <v>97</v>
      </c>
      <c r="C59" s="16">
        <v>103032.37</v>
      </c>
      <c r="D59" s="16">
        <v>120000</v>
      </c>
      <c r="E59" s="16">
        <v>10593.6</v>
      </c>
      <c r="F59" s="16">
        <f t="shared" si="0"/>
        <v>10.281817258013186</v>
      </c>
      <c r="G59" s="16">
        <f t="shared" si="1"/>
        <v>8.8279999999999994</v>
      </c>
    </row>
    <row r="60" spans="1:7" ht="22.5" x14ac:dyDescent="0.25">
      <c r="A60" s="17" t="s">
        <v>98</v>
      </c>
      <c r="B60" s="5" t="s">
        <v>99</v>
      </c>
      <c r="C60" s="18">
        <v>3069.4</v>
      </c>
      <c r="D60" s="18">
        <v>5000</v>
      </c>
      <c r="E60" s="18">
        <v>5045.91</v>
      </c>
      <c r="F60" s="18">
        <f t="shared" si="0"/>
        <v>164.39401837492667</v>
      </c>
      <c r="G60" s="18">
        <f t="shared" si="1"/>
        <v>100.9182</v>
      </c>
    </row>
    <row r="61" spans="1:7" x14ac:dyDescent="0.25">
      <c r="A61" s="17" t="s">
        <v>100</v>
      </c>
      <c r="B61" s="5" t="s">
        <v>101</v>
      </c>
      <c r="C61" s="18">
        <v>9925.76</v>
      </c>
      <c r="D61" s="18">
        <v>25000</v>
      </c>
      <c r="E61" s="18">
        <v>1351.39</v>
      </c>
      <c r="F61" s="18">
        <f t="shared" si="0"/>
        <v>13.614977593655297</v>
      </c>
      <c r="G61" s="18">
        <f t="shared" si="1"/>
        <v>5.4055600000000004</v>
      </c>
    </row>
    <row r="62" spans="1:7" x14ac:dyDescent="0.25">
      <c r="A62" s="17" t="s">
        <v>102</v>
      </c>
      <c r="B62" s="5" t="s">
        <v>103</v>
      </c>
      <c r="C62" s="18">
        <v>90037.21</v>
      </c>
      <c r="D62" s="18">
        <v>90000</v>
      </c>
      <c r="E62" s="18">
        <v>4196.3</v>
      </c>
      <c r="F62" s="18">
        <f t="shared" si="0"/>
        <v>4.6606286445348539</v>
      </c>
      <c r="G62" s="18">
        <f t="shared" si="1"/>
        <v>4.6625555555555556</v>
      </c>
    </row>
    <row r="63" spans="1:7" ht="22.5" x14ac:dyDescent="0.25">
      <c r="A63" s="15" t="s">
        <v>104</v>
      </c>
      <c r="B63" s="4" t="s">
        <v>105</v>
      </c>
      <c r="C63" s="16">
        <v>196891.53</v>
      </c>
      <c r="D63" s="16">
        <v>0</v>
      </c>
      <c r="E63" s="16">
        <v>1197324.92</v>
      </c>
      <c r="F63" s="16">
        <f t="shared" si="0"/>
        <v>608.11398032205852</v>
      </c>
      <c r="G63" s="18" t="s">
        <v>217</v>
      </c>
    </row>
    <row r="64" spans="1:7" x14ac:dyDescent="0.25">
      <c r="A64" s="15" t="s">
        <v>106</v>
      </c>
      <c r="B64" s="4" t="s">
        <v>107</v>
      </c>
      <c r="C64" s="16">
        <v>196891.53</v>
      </c>
      <c r="D64" s="16">
        <v>0</v>
      </c>
      <c r="E64" s="16">
        <v>1197324.92</v>
      </c>
      <c r="F64" s="16">
        <f t="shared" si="0"/>
        <v>608.11398032205852</v>
      </c>
      <c r="G64" s="18" t="s">
        <v>217</v>
      </c>
    </row>
    <row r="65" spans="1:7" ht="22.5" x14ac:dyDescent="0.25">
      <c r="A65" s="17" t="s">
        <v>108</v>
      </c>
      <c r="B65" s="5" t="s">
        <v>109</v>
      </c>
      <c r="C65" s="18">
        <v>154082.21</v>
      </c>
      <c r="D65" s="18">
        <v>0</v>
      </c>
      <c r="E65" s="18">
        <v>139027.25</v>
      </c>
      <c r="F65" s="18">
        <f t="shared" si="0"/>
        <v>90.229267869405561</v>
      </c>
      <c r="G65" s="18" t="s">
        <v>217</v>
      </c>
    </row>
    <row r="66" spans="1:7" x14ac:dyDescent="0.25">
      <c r="A66" s="17" t="s">
        <v>110</v>
      </c>
      <c r="B66" s="5" t="s">
        <v>111</v>
      </c>
      <c r="C66" s="18">
        <v>42809.32</v>
      </c>
      <c r="D66" s="18">
        <v>0</v>
      </c>
      <c r="E66" s="18">
        <v>1058297.67</v>
      </c>
      <c r="F66" s="18">
        <f t="shared" si="0"/>
        <v>2472.1197860652774</v>
      </c>
      <c r="G66" s="18" t="s">
        <v>217</v>
      </c>
    </row>
    <row r="67" spans="1:7" ht="22.5" x14ac:dyDescent="0.25">
      <c r="A67" s="15" t="s">
        <v>112</v>
      </c>
      <c r="B67" s="4" t="s">
        <v>113</v>
      </c>
      <c r="C67" s="16">
        <v>6035013.7199999997</v>
      </c>
      <c r="D67" s="16">
        <v>6163000</v>
      </c>
      <c r="E67" s="16">
        <v>3420148.43</v>
      </c>
      <c r="F67" s="16">
        <f t="shared" si="0"/>
        <v>56.671758983175934</v>
      </c>
      <c r="G67" s="16">
        <f t="shared" si="1"/>
        <v>55.494863378224892</v>
      </c>
    </row>
    <row r="68" spans="1:7" ht="56.25" x14ac:dyDescent="0.25">
      <c r="A68" s="15" t="s">
        <v>114</v>
      </c>
      <c r="B68" s="4" t="s">
        <v>115</v>
      </c>
      <c r="C68" s="16">
        <v>4588973.82</v>
      </c>
      <c r="D68" s="16">
        <v>6163000</v>
      </c>
      <c r="E68" s="16">
        <v>2443114.61</v>
      </c>
      <c r="F68" s="16">
        <f t="shared" si="0"/>
        <v>53.238800346871443</v>
      </c>
      <c r="G68" s="16">
        <f t="shared" si="1"/>
        <v>39.641645464870997</v>
      </c>
    </row>
    <row r="69" spans="1:7" ht="67.5" x14ac:dyDescent="0.25">
      <c r="A69" s="17" t="s">
        <v>116</v>
      </c>
      <c r="B69" s="5" t="s">
        <v>117</v>
      </c>
      <c r="C69" s="18">
        <v>4588973.82</v>
      </c>
      <c r="D69" s="18">
        <v>6163000</v>
      </c>
      <c r="E69" s="18">
        <v>2443114.61</v>
      </c>
      <c r="F69" s="18">
        <f t="shared" si="0"/>
        <v>53.238800346871443</v>
      </c>
      <c r="G69" s="18">
        <f t="shared" si="1"/>
        <v>39.641645464870997</v>
      </c>
    </row>
    <row r="70" spans="1:7" ht="22.5" x14ac:dyDescent="0.25">
      <c r="A70" s="15" t="s">
        <v>118</v>
      </c>
      <c r="B70" s="4" t="s">
        <v>119</v>
      </c>
      <c r="C70" s="16">
        <v>822966.55</v>
      </c>
      <c r="D70" s="18">
        <v>0</v>
      </c>
      <c r="E70" s="18">
        <v>0</v>
      </c>
      <c r="F70" s="18">
        <f t="shared" si="0"/>
        <v>0</v>
      </c>
      <c r="G70" s="18" t="s">
        <v>217</v>
      </c>
    </row>
    <row r="71" spans="1:7" ht="22.5" x14ac:dyDescent="0.25">
      <c r="A71" s="17" t="s">
        <v>120</v>
      </c>
      <c r="B71" s="5" t="s">
        <v>121</v>
      </c>
      <c r="C71" s="18">
        <v>440167.57</v>
      </c>
      <c r="D71" s="18">
        <v>0</v>
      </c>
      <c r="E71" s="18">
        <v>0</v>
      </c>
      <c r="F71" s="18">
        <f t="shared" si="0"/>
        <v>0</v>
      </c>
      <c r="G71" s="18" t="s">
        <v>217</v>
      </c>
    </row>
    <row r="72" spans="1:7" ht="33.75" x14ac:dyDescent="0.25">
      <c r="A72" s="17" t="s">
        <v>122</v>
      </c>
      <c r="B72" s="5" t="s">
        <v>123</v>
      </c>
      <c r="C72" s="18">
        <v>382798.98</v>
      </c>
      <c r="D72" s="18">
        <v>0</v>
      </c>
      <c r="E72" s="18">
        <v>0</v>
      </c>
      <c r="F72" s="18">
        <f t="shared" si="0"/>
        <v>0</v>
      </c>
      <c r="G72" s="18" t="s">
        <v>217</v>
      </c>
    </row>
    <row r="73" spans="1:7" ht="45" x14ac:dyDescent="0.25">
      <c r="A73" s="15" t="s">
        <v>124</v>
      </c>
      <c r="B73" s="4" t="s">
        <v>125</v>
      </c>
      <c r="C73" s="16">
        <v>623073.35</v>
      </c>
      <c r="D73" s="16">
        <v>0</v>
      </c>
      <c r="E73" s="16">
        <v>977033.82</v>
      </c>
      <c r="F73" s="16">
        <f t="shared" si="0"/>
        <v>156.80879626772673</v>
      </c>
      <c r="G73" s="18" t="s">
        <v>217</v>
      </c>
    </row>
    <row r="74" spans="1:7" ht="45" x14ac:dyDescent="0.25">
      <c r="A74" s="17" t="s">
        <v>126</v>
      </c>
      <c r="B74" s="5" t="s">
        <v>127</v>
      </c>
      <c r="C74" s="18">
        <v>623073.35</v>
      </c>
      <c r="D74" s="18">
        <v>0</v>
      </c>
      <c r="E74" s="18">
        <v>977033.82</v>
      </c>
      <c r="F74" s="18">
        <f t="shared" ref="F74:F115" si="2">E74/C74*100</f>
        <v>156.80879626772673</v>
      </c>
      <c r="G74" s="18" t="s">
        <v>217</v>
      </c>
    </row>
    <row r="75" spans="1:7" x14ac:dyDescent="0.25">
      <c r="A75" s="15" t="s">
        <v>128</v>
      </c>
      <c r="B75" s="4" t="s">
        <v>129</v>
      </c>
      <c r="C75" s="16">
        <v>245998.76</v>
      </c>
      <c r="D75" s="16">
        <v>300000</v>
      </c>
      <c r="E75" s="16">
        <v>1027656.52</v>
      </c>
      <c r="F75" s="16">
        <f t="shared" si="2"/>
        <v>417.74865857047405</v>
      </c>
      <c r="G75" s="16">
        <f t="shared" ref="G74:G115" si="3">E75/D75*100</f>
        <v>342.55217333333337</v>
      </c>
    </row>
    <row r="76" spans="1:7" ht="22.5" x14ac:dyDescent="0.25">
      <c r="A76" s="15" t="s">
        <v>130</v>
      </c>
      <c r="B76" s="4" t="s">
        <v>131</v>
      </c>
      <c r="C76" s="16">
        <v>106742.15</v>
      </c>
      <c r="D76" s="16">
        <v>0</v>
      </c>
      <c r="E76" s="16">
        <v>222073.14</v>
      </c>
      <c r="F76" s="16">
        <f t="shared" si="2"/>
        <v>208.04634345476464</v>
      </c>
      <c r="G76" s="18" t="s">
        <v>217</v>
      </c>
    </row>
    <row r="77" spans="1:7" ht="33.75" x14ac:dyDescent="0.25">
      <c r="A77" s="17" t="s">
        <v>132</v>
      </c>
      <c r="B77" s="5" t="s">
        <v>133</v>
      </c>
      <c r="C77" s="18">
        <v>250</v>
      </c>
      <c r="D77" s="18">
        <v>0</v>
      </c>
      <c r="E77" s="18">
        <v>50</v>
      </c>
      <c r="F77" s="18">
        <f t="shared" si="2"/>
        <v>20</v>
      </c>
      <c r="G77" s="18" t="s">
        <v>217</v>
      </c>
    </row>
    <row r="78" spans="1:7" ht="56.25" x14ac:dyDescent="0.25">
      <c r="A78" s="17" t="s">
        <v>134</v>
      </c>
      <c r="B78" s="5" t="s">
        <v>135</v>
      </c>
      <c r="C78" s="18">
        <v>12750</v>
      </c>
      <c r="D78" s="18">
        <v>0</v>
      </c>
      <c r="E78" s="18">
        <v>6500</v>
      </c>
      <c r="F78" s="18">
        <f t="shared" si="2"/>
        <v>50.980392156862742</v>
      </c>
      <c r="G78" s="18" t="s">
        <v>217</v>
      </c>
    </row>
    <row r="79" spans="1:7" ht="33.75" x14ac:dyDescent="0.25">
      <c r="A79" s="17" t="s">
        <v>136</v>
      </c>
      <c r="B79" s="5" t="s">
        <v>137</v>
      </c>
      <c r="C79" s="18">
        <v>150</v>
      </c>
      <c r="D79" s="18">
        <v>0</v>
      </c>
      <c r="E79" s="18">
        <v>1650</v>
      </c>
      <c r="F79" s="18">
        <f t="shared" si="2"/>
        <v>1100</v>
      </c>
      <c r="G79" s="18" t="s">
        <v>217</v>
      </c>
    </row>
    <row r="80" spans="1:7" ht="45" x14ac:dyDescent="0.25">
      <c r="A80" s="17" t="s">
        <v>138</v>
      </c>
      <c r="B80" s="5" t="s">
        <v>139</v>
      </c>
      <c r="C80" s="18">
        <v>1000</v>
      </c>
      <c r="D80" s="18">
        <v>0</v>
      </c>
      <c r="E80" s="18">
        <v>0</v>
      </c>
      <c r="F80" s="18">
        <f t="shared" si="2"/>
        <v>0</v>
      </c>
      <c r="G80" s="18" t="s">
        <v>217</v>
      </c>
    </row>
    <row r="81" spans="1:7" ht="45" x14ac:dyDescent="0.25">
      <c r="A81" s="17" t="s">
        <v>140</v>
      </c>
      <c r="B81" s="5" t="s">
        <v>141</v>
      </c>
      <c r="C81" s="18">
        <v>1000</v>
      </c>
      <c r="D81" s="18">
        <v>0</v>
      </c>
      <c r="E81" s="18">
        <v>1500</v>
      </c>
      <c r="F81" s="18">
        <f t="shared" si="2"/>
        <v>150</v>
      </c>
      <c r="G81" s="18" t="s">
        <v>217</v>
      </c>
    </row>
    <row r="82" spans="1:7" ht="33.75" x14ac:dyDescent="0.25">
      <c r="A82" s="17" t="s">
        <v>142</v>
      </c>
      <c r="B82" s="5" t="s">
        <v>143</v>
      </c>
      <c r="C82" s="18">
        <v>26500</v>
      </c>
      <c r="D82" s="18">
        <v>0</v>
      </c>
      <c r="E82" s="18">
        <v>25000</v>
      </c>
      <c r="F82" s="18">
        <f t="shared" si="2"/>
        <v>94.339622641509436</v>
      </c>
      <c r="G82" s="18" t="s">
        <v>217</v>
      </c>
    </row>
    <row r="83" spans="1:7" ht="45" x14ac:dyDescent="0.25">
      <c r="A83" s="17" t="s">
        <v>205</v>
      </c>
      <c r="B83" s="5" t="s">
        <v>206</v>
      </c>
      <c r="C83" s="18">
        <v>0</v>
      </c>
      <c r="D83" s="18">
        <v>0</v>
      </c>
      <c r="E83" s="18">
        <v>50000</v>
      </c>
      <c r="F83" s="18" t="e">
        <f t="shared" si="2"/>
        <v>#DIV/0!</v>
      </c>
      <c r="G83" s="18" t="s">
        <v>217</v>
      </c>
    </row>
    <row r="84" spans="1:7" ht="33.75" x14ac:dyDescent="0.25">
      <c r="A84" s="17" t="s">
        <v>144</v>
      </c>
      <c r="B84" s="5" t="s">
        <v>145</v>
      </c>
      <c r="C84" s="18">
        <v>5000</v>
      </c>
      <c r="D84" s="18">
        <v>0</v>
      </c>
      <c r="E84" s="18">
        <v>57500</v>
      </c>
      <c r="F84" s="18">
        <f t="shared" si="2"/>
        <v>1150</v>
      </c>
      <c r="G84" s="18" t="s">
        <v>217</v>
      </c>
    </row>
    <row r="85" spans="1:7" ht="45" x14ac:dyDescent="0.25">
      <c r="A85" s="17" t="s">
        <v>146</v>
      </c>
      <c r="B85" s="5" t="s">
        <v>147</v>
      </c>
      <c r="C85" s="18">
        <v>60092.15</v>
      </c>
      <c r="D85" s="18">
        <v>0</v>
      </c>
      <c r="E85" s="18">
        <v>79873.14</v>
      </c>
      <c r="F85" s="18">
        <f t="shared" si="2"/>
        <v>132.91776047287374</v>
      </c>
      <c r="G85" s="18" t="s">
        <v>217</v>
      </c>
    </row>
    <row r="86" spans="1:7" ht="22.5" x14ac:dyDescent="0.25">
      <c r="A86" s="15" t="s">
        <v>207</v>
      </c>
      <c r="B86" s="4" t="s">
        <v>208</v>
      </c>
      <c r="C86" s="18">
        <v>0</v>
      </c>
      <c r="D86" s="16">
        <v>0</v>
      </c>
      <c r="E86" s="16">
        <v>21000</v>
      </c>
      <c r="F86" s="16" t="e">
        <f t="shared" si="2"/>
        <v>#DIV/0!</v>
      </c>
      <c r="G86" s="18" t="s">
        <v>217</v>
      </c>
    </row>
    <row r="87" spans="1:7" ht="33.75" x14ac:dyDescent="0.25">
      <c r="A87" s="17" t="s">
        <v>209</v>
      </c>
      <c r="B87" s="5" t="s">
        <v>210</v>
      </c>
      <c r="C87" s="18">
        <v>0</v>
      </c>
      <c r="D87" s="18">
        <v>0</v>
      </c>
      <c r="E87" s="18">
        <v>21000</v>
      </c>
      <c r="F87" s="18" t="e">
        <f t="shared" si="2"/>
        <v>#DIV/0!</v>
      </c>
      <c r="G87" s="18" t="s">
        <v>217</v>
      </c>
    </row>
    <row r="88" spans="1:7" ht="78.75" x14ac:dyDescent="0.25">
      <c r="A88" s="15" t="s">
        <v>148</v>
      </c>
      <c r="B88" s="4" t="s">
        <v>149</v>
      </c>
      <c r="C88" s="16">
        <v>150571.23000000001</v>
      </c>
      <c r="D88" s="16">
        <v>300000</v>
      </c>
      <c r="E88" s="16">
        <v>784583.38</v>
      </c>
      <c r="F88" s="16">
        <f t="shared" si="2"/>
        <v>521.07124315847057</v>
      </c>
      <c r="G88" s="16">
        <f t="shared" si="3"/>
        <v>261.52779333333331</v>
      </c>
    </row>
    <row r="89" spans="1:7" ht="33.75" x14ac:dyDescent="0.25">
      <c r="A89" s="17" t="s">
        <v>150</v>
      </c>
      <c r="B89" s="5" t="s">
        <v>151</v>
      </c>
      <c r="C89" s="18">
        <v>90881.34</v>
      </c>
      <c r="D89" s="18">
        <v>300000</v>
      </c>
      <c r="E89" s="18">
        <v>732600.07</v>
      </c>
      <c r="F89" s="18">
        <f t="shared" si="2"/>
        <v>806.10614896303241</v>
      </c>
      <c r="G89" s="18">
        <f t="shared" si="3"/>
        <v>244.20002333333332</v>
      </c>
    </row>
    <row r="90" spans="1:7" ht="56.25" x14ac:dyDescent="0.25">
      <c r="A90" s="17" t="s">
        <v>152</v>
      </c>
      <c r="B90" s="5" t="s">
        <v>153</v>
      </c>
      <c r="C90" s="18">
        <v>59689.89</v>
      </c>
      <c r="D90" s="18">
        <v>0</v>
      </c>
      <c r="E90" s="18">
        <v>51983.31</v>
      </c>
      <c r="F90" s="18">
        <f t="shared" si="2"/>
        <v>87.088969338023574</v>
      </c>
      <c r="G90" s="18" t="s">
        <v>217</v>
      </c>
    </row>
    <row r="91" spans="1:7" x14ac:dyDescent="0.25">
      <c r="A91" s="15" t="s">
        <v>154</v>
      </c>
      <c r="B91" s="4" t="s">
        <v>155</v>
      </c>
      <c r="C91" s="16">
        <v>-11314.62</v>
      </c>
      <c r="D91" s="18">
        <v>0</v>
      </c>
      <c r="E91" s="18">
        <v>0</v>
      </c>
      <c r="F91" s="18">
        <f t="shared" si="2"/>
        <v>0</v>
      </c>
      <c r="G91" s="18" t="s">
        <v>217</v>
      </c>
    </row>
    <row r="92" spans="1:7" ht="56.25" x14ac:dyDescent="0.25">
      <c r="A92" s="17" t="s">
        <v>156</v>
      </c>
      <c r="B92" s="5" t="s">
        <v>157</v>
      </c>
      <c r="C92" s="18">
        <v>6766</v>
      </c>
      <c r="D92" s="18">
        <v>0</v>
      </c>
      <c r="E92" s="18">
        <v>0</v>
      </c>
      <c r="F92" s="18">
        <f t="shared" si="2"/>
        <v>0</v>
      </c>
      <c r="G92" s="18" t="s">
        <v>217</v>
      </c>
    </row>
    <row r="93" spans="1:7" ht="45" x14ac:dyDescent="0.25">
      <c r="A93" s="17" t="s">
        <v>158</v>
      </c>
      <c r="B93" s="5" t="s">
        <v>159</v>
      </c>
      <c r="C93" s="18">
        <v>-18080.62</v>
      </c>
      <c r="D93" s="18">
        <v>0</v>
      </c>
      <c r="E93" s="18">
        <v>0</v>
      </c>
      <c r="F93" s="18">
        <f t="shared" si="2"/>
        <v>0</v>
      </c>
      <c r="G93" s="18" t="s">
        <v>217</v>
      </c>
    </row>
    <row r="94" spans="1:7" x14ac:dyDescent="0.25">
      <c r="A94" s="15" t="s">
        <v>160</v>
      </c>
      <c r="B94" s="4" t="s">
        <v>161</v>
      </c>
      <c r="C94" s="16">
        <v>164747.29999999999</v>
      </c>
      <c r="D94" s="16">
        <v>0</v>
      </c>
      <c r="E94" s="16">
        <v>128954.37</v>
      </c>
      <c r="F94" s="16">
        <f t="shared" si="2"/>
        <v>78.274041516917123</v>
      </c>
      <c r="G94" s="18" t="s">
        <v>217</v>
      </c>
    </row>
    <row r="95" spans="1:7" x14ac:dyDescent="0.25">
      <c r="A95" s="15" t="s">
        <v>162</v>
      </c>
      <c r="B95" s="4" t="s">
        <v>163</v>
      </c>
      <c r="C95" s="16">
        <v>32679.3</v>
      </c>
      <c r="D95" s="16">
        <v>0</v>
      </c>
      <c r="E95" s="16">
        <v>0</v>
      </c>
      <c r="F95" s="16">
        <f t="shared" si="2"/>
        <v>0</v>
      </c>
      <c r="G95" s="18" t="s">
        <v>217</v>
      </c>
    </row>
    <row r="96" spans="1:7" x14ac:dyDescent="0.25">
      <c r="A96" s="17" t="s">
        <v>164</v>
      </c>
      <c r="B96" s="5" t="s">
        <v>165</v>
      </c>
      <c r="C96" s="18">
        <v>32679.3</v>
      </c>
      <c r="D96" s="18">
        <v>0</v>
      </c>
      <c r="E96" s="18">
        <v>0</v>
      </c>
      <c r="F96" s="18">
        <f t="shared" si="2"/>
        <v>0</v>
      </c>
      <c r="G96" s="18" t="s">
        <v>217</v>
      </c>
    </row>
    <row r="97" spans="1:7" x14ac:dyDescent="0.25">
      <c r="A97" s="15" t="s">
        <v>166</v>
      </c>
      <c r="B97" s="4" t="s">
        <v>167</v>
      </c>
      <c r="C97" s="16">
        <v>132068</v>
      </c>
      <c r="D97" s="16">
        <v>0</v>
      </c>
      <c r="E97" s="16">
        <v>128954.37</v>
      </c>
      <c r="F97" s="16">
        <f t="shared" si="2"/>
        <v>97.642403913135652</v>
      </c>
      <c r="G97" s="18" t="s">
        <v>217</v>
      </c>
    </row>
    <row r="98" spans="1:7" x14ac:dyDescent="0.25">
      <c r="A98" s="17" t="s">
        <v>168</v>
      </c>
      <c r="B98" s="5" t="s">
        <v>169</v>
      </c>
      <c r="C98" s="18">
        <v>132068</v>
      </c>
      <c r="D98" s="18">
        <v>0</v>
      </c>
      <c r="E98" s="18">
        <v>128954.37</v>
      </c>
      <c r="F98" s="18">
        <f t="shared" si="2"/>
        <v>97.642403913135652</v>
      </c>
      <c r="G98" s="18" t="s">
        <v>217</v>
      </c>
    </row>
    <row r="99" spans="1:7" x14ac:dyDescent="0.25">
      <c r="A99" s="15" t="s">
        <v>170</v>
      </c>
      <c r="B99" s="4" t="s">
        <v>171</v>
      </c>
      <c r="C99" s="16">
        <v>152382913.46000001</v>
      </c>
      <c r="D99" s="16">
        <v>821199760.74000001</v>
      </c>
      <c r="E99" s="16">
        <v>356783645.69999999</v>
      </c>
      <c r="F99" s="16">
        <f t="shared" si="2"/>
        <v>234.13625425507729</v>
      </c>
      <c r="G99" s="16">
        <f t="shared" si="3"/>
        <v>43.446632933562341</v>
      </c>
    </row>
    <row r="100" spans="1:7" ht="22.5" x14ac:dyDescent="0.25">
      <c r="A100" s="15" t="s">
        <v>172</v>
      </c>
      <c r="B100" s="4" t="s">
        <v>173</v>
      </c>
      <c r="C100" s="16">
        <v>153751533.46000001</v>
      </c>
      <c r="D100" s="16">
        <v>821199760.74000001</v>
      </c>
      <c r="E100" s="16">
        <v>356866156.95999998</v>
      </c>
      <c r="F100" s="16">
        <f t="shared" si="2"/>
        <v>232.10575460884249</v>
      </c>
      <c r="G100" s="16">
        <f t="shared" si="3"/>
        <v>43.456680581399645</v>
      </c>
    </row>
    <row r="101" spans="1:7" x14ac:dyDescent="0.25">
      <c r="A101" s="15" t="s">
        <v>174</v>
      </c>
      <c r="B101" s="4" t="s">
        <v>175</v>
      </c>
      <c r="C101" s="16">
        <v>162996</v>
      </c>
      <c r="D101" s="16">
        <v>1305000</v>
      </c>
      <c r="E101" s="16">
        <v>652500</v>
      </c>
      <c r="F101" s="16">
        <f t="shared" si="2"/>
        <v>400.31657218582052</v>
      </c>
      <c r="G101" s="16">
        <f t="shared" si="3"/>
        <v>50</v>
      </c>
    </row>
    <row r="102" spans="1:7" ht="22.5" x14ac:dyDescent="0.25">
      <c r="A102" s="15" t="s">
        <v>176</v>
      </c>
      <c r="B102" s="4" t="s">
        <v>177</v>
      </c>
      <c r="C102" s="16">
        <v>14322575.199999999</v>
      </c>
      <c r="D102" s="16">
        <v>481818760.74000001</v>
      </c>
      <c r="E102" s="16">
        <v>155683648.46000001</v>
      </c>
      <c r="F102" s="16">
        <f t="shared" si="2"/>
        <v>1086.9808416855094</v>
      </c>
      <c r="G102" s="16">
        <f t="shared" si="3"/>
        <v>32.311661800153587</v>
      </c>
    </row>
    <row r="103" spans="1:7" x14ac:dyDescent="0.25">
      <c r="A103" s="15" t="s">
        <v>178</v>
      </c>
      <c r="B103" s="4" t="s">
        <v>179</v>
      </c>
      <c r="C103" s="16">
        <v>139265962.25999999</v>
      </c>
      <c r="D103" s="16">
        <v>263532000</v>
      </c>
      <c r="E103" s="16">
        <v>160915128.61000001</v>
      </c>
      <c r="F103" s="16">
        <f t="shared" si="2"/>
        <v>115.54519568075257</v>
      </c>
      <c r="G103" s="16">
        <f t="shared" si="3"/>
        <v>61.060944632909866</v>
      </c>
    </row>
    <row r="104" spans="1:7" x14ac:dyDescent="0.25">
      <c r="A104" s="15" t="s">
        <v>180</v>
      </c>
      <c r="B104" s="4" t="s">
        <v>181</v>
      </c>
      <c r="C104" s="16">
        <v>0</v>
      </c>
      <c r="D104" s="16">
        <v>74544000</v>
      </c>
      <c r="E104" s="16">
        <v>39614879.890000001</v>
      </c>
      <c r="F104" s="18" t="s">
        <v>217</v>
      </c>
      <c r="G104" s="16">
        <f t="shared" si="3"/>
        <v>53.142948983150895</v>
      </c>
    </row>
    <row r="105" spans="1:7" x14ac:dyDescent="0.25">
      <c r="A105" s="15" t="s">
        <v>182</v>
      </c>
      <c r="B105" s="4" t="s">
        <v>183</v>
      </c>
      <c r="C105" s="16">
        <v>48000</v>
      </c>
      <c r="D105" s="16">
        <v>0</v>
      </c>
      <c r="E105" s="16">
        <v>42000</v>
      </c>
      <c r="F105" s="16">
        <f t="shared" si="2"/>
        <v>87.5</v>
      </c>
      <c r="G105" s="18" t="s">
        <v>217</v>
      </c>
    </row>
    <row r="106" spans="1:7" x14ac:dyDescent="0.25">
      <c r="A106" s="15" t="s">
        <v>184</v>
      </c>
      <c r="B106" s="4" t="s">
        <v>185</v>
      </c>
      <c r="C106" s="16">
        <v>48000</v>
      </c>
      <c r="D106" s="16">
        <v>0</v>
      </c>
      <c r="E106" s="16">
        <v>42000</v>
      </c>
      <c r="F106" s="16">
        <f t="shared" si="2"/>
        <v>87.5</v>
      </c>
      <c r="G106" s="18" t="s">
        <v>217</v>
      </c>
    </row>
    <row r="107" spans="1:7" x14ac:dyDescent="0.25">
      <c r="A107" s="17" t="s">
        <v>186</v>
      </c>
      <c r="B107" s="5" t="s">
        <v>185</v>
      </c>
      <c r="C107" s="18">
        <v>48000</v>
      </c>
      <c r="D107" s="18">
        <v>0</v>
      </c>
      <c r="E107" s="18">
        <v>42000</v>
      </c>
      <c r="F107" s="18">
        <f t="shared" si="2"/>
        <v>87.5</v>
      </c>
      <c r="G107" s="18" t="s">
        <v>217</v>
      </c>
    </row>
    <row r="108" spans="1:7" ht="45" x14ac:dyDescent="0.25">
      <c r="A108" s="15" t="s">
        <v>187</v>
      </c>
      <c r="B108" s="4" t="s">
        <v>188</v>
      </c>
      <c r="C108" s="16">
        <v>4244656.7300000004</v>
      </c>
      <c r="D108" s="16">
        <v>0</v>
      </c>
      <c r="E108" s="16">
        <v>4374708</v>
      </c>
      <c r="F108" s="16">
        <f t="shared" si="2"/>
        <v>103.06388191725458</v>
      </c>
      <c r="G108" s="18" t="s">
        <v>217</v>
      </c>
    </row>
    <row r="109" spans="1:7" ht="56.25" x14ac:dyDescent="0.25">
      <c r="A109" s="15" t="s">
        <v>189</v>
      </c>
      <c r="B109" s="4" t="s">
        <v>190</v>
      </c>
      <c r="C109" s="16">
        <v>4244656.7300000004</v>
      </c>
      <c r="D109" s="16">
        <v>0</v>
      </c>
      <c r="E109" s="16">
        <v>4374708</v>
      </c>
      <c r="F109" s="16">
        <f t="shared" si="2"/>
        <v>103.06388191725458</v>
      </c>
      <c r="G109" s="18" t="s">
        <v>217</v>
      </c>
    </row>
    <row r="110" spans="1:7" ht="45" x14ac:dyDescent="0.25">
      <c r="A110" s="17" t="s">
        <v>191</v>
      </c>
      <c r="B110" s="5" t="s">
        <v>192</v>
      </c>
      <c r="C110" s="18">
        <v>4244656.7300000004</v>
      </c>
      <c r="D110" s="18">
        <v>0</v>
      </c>
      <c r="E110" s="18">
        <v>4374708</v>
      </c>
      <c r="F110" s="18">
        <f t="shared" si="2"/>
        <v>103.06388191725458</v>
      </c>
      <c r="G110" s="18" t="s">
        <v>217</v>
      </c>
    </row>
    <row r="111" spans="1:7" ht="33.75" x14ac:dyDescent="0.25">
      <c r="A111" s="15" t="s">
        <v>193</v>
      </c>
      <c r="B111" s="4" t="s">
        <v>194</v>
      </c>
      <c r="C111" s="16">
        <v>-5661276.7300000004</v>
      </c>
      <c r="D111" s="16">
        <v>0</v>
      </c>
      <c r="E111" s="16">
        <v>-4499219.26</v>
      </c>
      <c r="F111" s="16">
        <f t="shared" si="2"/>
        <v>79.473579451750268</v>
      </c>
      <c r="G111" s="18" t="s">
        <v>217</v>
      </c>
    </row>
    <row r="112" spans="1:7" ht="33.75" x14ac:dyDescent="0.25">
      <c r="A112" s="15" t="s">
        <v>195</v>
      </c>
      <c r="B112" s="4" t="s">
        <v>196</v>
      </c>
      <c r="C112" s="16">
        <v>-5661276.7300000004</v>
      </c>
      <c r="D112" s="16">
        <v>0</v>
      </c>
      <c r="E112" s="16">
        <v>-4499219.26</v>
      </c>
      <c r="F112" s="16">
        <f t="shared" si="2"/>
        <v>79.473579451750268</v>
      </c>
      <c r="G112" s="18" t="s">
        <v>217</v>
      </c>
    </row>
    <row r="113" spans="1:7" ht="33.75" x14ac:dyDescent="0.25">
      <c r="A113" s="17" t="s">
        <v>197</v>
      </c>
      <c r="B113" s="5" t="s">
        <v>198</v>
      </c>
      <c r="C113" s="18">
        <v>-142508.04</v>
      </c>
      <c r="D113" s="18">
        <v>0</v>
      </c>
      <c r="E113" s="18">
        <v>0</v>
      </c>
      <c r="F113" s="18">
        <f t="shared" si="2"/>
        <v>0</v>
      </c>
      <c r="G113" s="18" t="s">
        <v>217</v>
      </c>
    </row>
    <row r="114" spans="1:7" ht="33.75" x14ac:dyDescent="0.25">
      <c r="A114" s="17" t="s">
        <v>199</v>
      </c>
      <c r="B114" s="5" t="s">
        <v>200</v>
      </c>
      <c r="C114" s="18">
        <v>-5518768.6900000004</v>
      </c>
      <c r="D114" s="18">
        <v>0</v>
      </c>
      <c r="E114" s="18">
        <v>-4499219.26</v>
      </c>
      <c r="F114" s="18">
        <f t="shared" si="2"/>
        <v>81.525780708160084</v>
      </c>
      <c r="G114" s="18" t="s">
        <v>217</v>
      </c>
    </row>
    <row r="115" spans="1:7" ht="15.75" thickBot="1" x14ac:dyDescent="0.3">
      <c r="A115" s="6"/>
      <c r="B115" s="6"/>
      <c r="C115" s="19">
        <v>387932375.61000001</v>
      </c>
      <c r="D115" s="19">
        <v>1551767890.74</v>
      </c>
      <c r="E115" s="19">
        <v>678940005.45000005</v>
      </c>
      <c r="F115" s="19">
        <f t="shared" si="2"/>
        <v>175.01504079993538</v>
      </c>
      <c r="G115" s="19">
        <f t="shared" si="3"/>
        <v>43.752677800687714</v>
      </c>
    </row>
  </sheetData>
  <mergeCells count="9">
    <mergeCell ref="A6:A7"/>
    <mergeCell ref="C6:C7"/>
    <mergeCell ref="D6:D7"/>
    <mergeCell ref="A2:G4"/>
    <mergeCell ref="E6:E7"/>
    <mergeCell ref="F6:F7"/>
    <mergeCell ref="G6:G7"/>
    <mergeCell ref="B6:B7"/>
    <mergeCell ref="A1:C1"/>
  </mergeCells>
  <pageMargins left="0.25" right="0.25" top="0.75" bottom="0.75" header="0.25" footer="0.25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KIB</cp:lastModifiedBy>
  <dcterms:created xsi:type="dcterms:W3CDTF">2021-04-12T14:52:46Z</dcterms:created>
  <dcterms:modified xsi:type="dcterms:W3CDTF">2022-10-27T09:05:23Z</dcterms:modified>
</cp:coreProperties>
</file>